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32F5692C-E36E-4AD4-89B8-69BBFE5A53D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040" xr2:uid="{00000000-000D-0000-FFFF-FFFF00000000}"/>
  </bookViews>
  <sheets>
    <sheet name="EAI_DET" sheetId="1" r:id="rId1"/>
  </sheets>
  <definedNames>
    <definedName name="_xlnm.Print_Area" localSheetId="0">EAI_DET!$A$1:$H$78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H78" i="1" s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F68" i="1" l="1"/>
  <c r="F73" i="1" s="1"/>
  <c r="C43" i="1"/>
  <c r="C73" i="1" s="1"/>
  <c r="E17" i="1"/>
  <c r="H37" i="1"/>
  <c r="G43" i="1"/>
  <c r="G73" i="1" s="1"/>
  <c r="H17" i="1"/>
  <c r="H43" i="1"/>
  <c r="H73" i="1" s="1"/>
  <c r="E37" i="1"/>
  <c r="E43" i="1" s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<sst xmlns="http://schemas.openxmlformats.org/spreadsheetml/2006/main" count="77" uniqueCount="77">
  <si>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</si>
  <si>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</si>
  <si>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</si>
  <si>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</si>
  <si>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</si>
  <si>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</si>
  <si>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</si>
  <si>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</si>
  <si>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</si>
  <si>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</si>
  <si>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</si>
  <si>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</si>
  <si>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</si>
  <si>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</si>
  <si>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</si>
  <si>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</si>
  <si>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</si>
  <si>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</si>
  <si>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</si>
  <si>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</si>
  <si>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</si>
  <si>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</si>
  <si>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</si>
  <si>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</si>
  <si>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</si>
  <si>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</si>
  <si>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</si>
  <si>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</si>
  <si>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</si>
  <si>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</si>
  <si>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</si>
  <si>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</si>
  <si>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</si>
  <si>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</si>
  <si>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</si>
  <si>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</si>
  <si>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</si>
  <si>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</si>
  <si>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</si>
  <si>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</si>
  <si>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</si>
  <si>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</si>
  <si>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</si>
  <si>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</si>
  <si>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</si>
  <si>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</si>
  <si>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</si>
  <si>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</si>
  <si>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</si>
  <si>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</si>
  <si>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</si>
  <si>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</si>
  <si>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</si>
  <si>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</si>
  <si>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</si>
  <si>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</si>
  <si>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</si>
  <si>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</si>
  <si>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</si>
  <si>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</si>
  <si>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</si>
  <si>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</si>
  <si>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</si>
  <si>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</si>
  <si>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</si>
  <si>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</si>
  <si>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</si>
  <si>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</si>
  <si>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</si>
  <si>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</si>
  <si>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</si>
  <si>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</si>
  <si>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</si>
  <si>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</si>
  <si>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</si>
  <si>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PARQUE NACIONAL CUMBRES DE MAJALCA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</si>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</sst>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52" zoomScale="60" zoomScaleNormal="90" workbookViewId="0">
      <selection activeCell="G68" sqref="G68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700000</v>
      </c>
      <c r="D16" s="24">
        <v>0</v>
      </c>
      <c r="E16" s="26">
        <f t="shared" si="0"/>
        <v>700000</v>
      </c>
      <c r="F16" s="24">
        <v>0</v>
      </c>
      <c r="G16" s="24">
        <v>0</v>
      </c>
      <c r="H16" s="26">
        <f t="shared" si="1"/>
        <v>-700000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800000</v>
      </c>
      <c r="D36" s="24">
        <v>0</v>
      </c>
      <c r="E36" s="28">
        <f t="shared" si="3"/>
        <v>800000</v>
      </c>
      <c r="F36" s="24">
        <v>991598</v>
      </c>
      <c r="G36" s="24">
        <v>991598</v>
      </c>
      <c r="H36" s="26">
        <f t="shared" ref="H36:H41" si="7">SUM(G36-C36)</f>
        <v>191598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1500000</v>
      </c>
      <c r="D43" s="55">
        <f t="shared" ref="D43:H43" si="10">SUM(D10:D17,D30,D36,D37,D39)</f>
        <v>0</v>
      </c>
      <c r="E43" s="35">
        <f t="shared" si="10"/>
        <v>1500000</v>
      </c>
      <c r="F43" s="55">
        <f t="shared" si="10"/>
        <v>991598</v>
      </c>
      <c r="G43" s="55">
        <f t="shared" si="10"/>
        <v>991598</v>
      </c>
      <c r="H43" s="35">
        <f t="shared" si="10"/>
        <v>-508402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91939</v>
      </c>
      <c r="G70" s="22">
        <f t="shared" si="19"/>
        <v>91939</v>
      </c>
      <c r="H70" s="26">
        <f>H71</f>
        <v>91939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91939</v>
      </c>
      <c r="G71" s="25">
        <v>91939</v>
      </c>
      <c r="H71" s="25">
        <f>SUM(G71-C71)</f>
        <v>91939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1500000</v>
      </c>
      <c r="D73" s="22">
        <f t="shared" ref="D73:G73" si="21">SUM(D43,D68,D70)</f>
        <v>0</v>
      </c>
      <c r="E73" s="26">
        <f t="shared" si="21"/>
        <v>1500000</v>
      </c>
      <c r="F73" s="22">
        <f t="shared" si="21"/>
        <v>1083537</v>
      </c>
      <c r="G73" s="22">
        <f t="shared" si="21"/>
        <v>1083537</v>
      </c>
      <c r="H73" s="26">
        <f>SUM(H43,H68,H70)</f>
        <v>-416463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9" fitToHeight="0" orientation="portrait" r:id="rId1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2023-02-03T18:04:48Z</cp:lastPrinted>
  <dcterms:created xsi:type="dcterms:W3CDTF">2020-01-08T20:55:35Z</dcterms:created>
  <dcterms:modified xsi:type="dcterms:W3CDTF">2023-02-03T18:04:50Z</dcterms:modified>
</cp:coreProperties>
</file>